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FF5C4349-04E8-4F74-84BC-1BAB335F1CCF}" xr6:coauthVersionLast="47" xr6:coauthVersionMax="47" xr10:uidLastSave="{00000000-0000-0000-0000-000000000000}"/>
  <bookViews>
    <workbookView xWindow="20370" yWindow="-120" windowWidth="29040" windowHeight="15720" xr2:uid="{00000000-000D-0000-FFFF-FFFF00000000}"/>
  </bookViews>
  <sheets>
    <sheet name="PE"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1" l="1"/>
  <c r="G14" i="11"/>
  <c r="F14" i="11"/>
  <c r="G11" i="11"/>
  <c r="F11" i="11"/>
  <c r="G10" i="11"/>
  <c r="F10" i="11"/>
</calcChain>
</file>

<file path=xl/sharedStrings.xml><?xml version="1.0" encoding="utf-8"?>
<sst xmlns="http://schemas.openxmlformats.org/spreadsheetml/2006/main" count="26" uniqueCount="24">
  <si>
    <t>Cantidad</t>
  </si>
  <si>
    <r>
      <rPr>
        <b/>
        <sz val="12"/>
        <color theme="1"/>
        <rFont val="Arial Nova Light"/>
        <family val="2"/>
      </rPr>
      <t xml:space="preserve">Comité de Adquisiciones
del Centro de Conciliación Laboral del Estado de Jalisco 
</t>
    </r>
    <r>
      <rPr>
        <sz val="12"/>
        <color theme="1"/>
        <rFont val="Arial Nova Light"/>
        <family val="2"/>
      </rPr>
      <t>Presente:</t>
    </r>
  </si>
  <si>
    <t>Precio Unitario (P.U.)</t>
  </si>
  <si>
    <t>I.V.A.</t>
  </si>
  <si>
    <t>Sub-total (P.U. con I.V.A.)</t>
  </si>
  <si>
    <t>Gran total</t>
  </si>
  <si>
    <t>Gran total cotizado con letra: _____________________________________________________________________</t>
  </si>
  <si>
    <t>Condiciones de pago: ___________________________________________________________________________</t>
  </si>
  <si>
    <t>Tiempo de entrega: _____________________________________________________________________________</t>
  </si>
  <si>
    <t>Garantía: ______________________________________________________________________________________</t>
  </si>
  <si>
    <t>Atentamente
Zapopan, Jalisco a __ de _________ 2025.
________________________________
Nombre y firma del “LICITANTE”
o Representante Legal del mismo.</t>
  </si>
  <si>
    <t>Unidad de medida</t>
  </si>
  <si>
    <t>Partida Única</t>
  </si>
  <si>
    <t>Consecutivo</t>
  </si>
  <si>
    <t>Descripción del servicio</t>
  </si>
  <si>
    <t>Servicio</t>
  </si>
  <si>
    <r>
      <rPr>
        <b/>
        <sz val="12"/>
        <color theme="1"/>
        <rFont val="Arial Nova Light"/>
        <family val="2"/>
      </rPr>
      <t xml:space="preserve">Servicio: </t>
    </r>
    <r>
      <rPr>
        <sz val="12"/>
        <color theme="1"/>
        <rFont val="Arial Nova Light"/>
        <family val="2"/>
      </rPr>
      <t>Sesión de Consejo Nacional de Centros de Conciliación Laboral (CONACENTROS)
4 de septiembre 2025, 8:30 a 10:30 horas en el municipio de Puerto Vallarta, Jalisco.
Salón con capacidad para 70 personas, montaje tipo herradura, con silla de estructura metálica de 40x40 cm a 47 cm de altura y respaldo de 55 cms, acojinada en asiento y respaldo, forrada el tela, tablones de 46 x 2.44 mts a 74 cms de altura, forrados con licra o mantel a medida, al frente a piso y corta en la parte posterior (área de piernas), para 60 personas; 10 lugares para staff de apoyo fuera de la herradura.
Equipo de audio y video: 3 pantallas 75” LCD Smart 4K con soporte a piso para monitor, consola de 6 canales behringer, monitor bocina BKL 12 MLA, 3 micrófonos inalámbricos shure con receptor y antenas.
Equipo de Iluminación: 4 phar leed Thor 54x3.
Back institucional impreso en lona de alta calidad en selección a color en medida de 5 x 2.40 metros (Diseño se entregará al proveedor adjudicado)
Coffee break para 50 personas que incluya: agua embotellada, café, té y galletas surtidas; taza de cerámica y plato, vaso de cristal; un complemento de café (mini cuernitos y/o coctel de fruta picada y/o pan dulce y/o mini sándwich de jamón)
Mesa para registro de asistentes.
Personal operativo: 1 técnico de audio, 1 técnico de iluminación, 1 staff operativo de apoyo, 1 coordinador general</t>
    </r>
  </si>
  <si>
    <r>
      <rPr>
        <b/>
        <sz val="12"/>
        <color theme="1"/>
        <rFont val="Arial Nova Light"/>
        <family val="2"/>
      </rPr>
      <t>Servicio:</t>
    </r>
    <r>
      <rPr>
        <sz val="12"/>
        <color theme="1"/>
        <rFont val="Arial Nova Light"/>
        <family val="2"/>
      </rPr>
      <t xml:space="preserve"> Foro Internacional de Conciliación Laboral
El evento se realizará el 4 y 5 de septiembre del 2025 en el municipio de Puerto Vallarta, Jalisco.
4 de septiembre 2025: 10:30 a 18:30 horas
5 de septiembre 2025: 10:00 a 14:30 horas
•	Salón 1 con capacidad para 250 asistentes de 400 m2 con opción de alfombrado o piso de cemento; escaleras y rampa de acceso al salón; iluminación seccionable; área de servicio externa; salidas de emergencia hacia estacionamiento o calle; montaje tipo escuela, con silla de estructura metálica de 40x40 cm a 47 cm de altura y respaldo de 55 cms, acojinada en asiento y respaldo, forrada el tela, tablones de 46 x 2.44 mts a 74 cms de altura, forrados con licra o mantel a medida, al frente a piso y corta en la parte posterior (área de piernas); aire acondicionado; internet inalámbrico de 10 MB; condiciones necesarias para desarrollar el evento, así como medidas necesarias en caso de emergencia, así como servicio de primeros auxilios, personal de limpieza y seguridad.
•	Salón 2 con capacidad para 10 a 15 personas en mesa imperial con silla de estructura metálica de 40x40 cm a 47 cm de altura y respaldo de 55 cms, acojinada en asiento y respaldo, forrada el tela, preferentemente a un costado de donde se lleve a cabo el evento. (Sala de ajustes)
•	Estacionamiento en mismas instalaciones
•	5 cortesías. 
•	La sede deberá contar con servicios de hospedaje para los asistentes y participantes en el Foro.
•	Artículos promocionales para asistentes al evento: 250 libretas con 80 hojas a raya, cubierta rígida con dos tipos de textura, una con diseño termograbado y la otra lisa, con elástico para bolígrafo y separados de hojas;  250 bolígrafos con logo impreso, terminado tipo rubber, mecanismo pulsador y botón de madera.
•	60 bolsas de yute con fuelle y asas redondeadas e interior plastificado con logo impreso, de 30x30x13 cms
•	300 pulseras de identificación en material plastificado o tela, con impreso em serigrafia relacionado al evento.
•	3 banners impreso en lona de alta calidad de 80X180 cm que incluya estructura tipo araña para sostenerlo (podrá ser digital, de acuerdo a las condiciones de la sede).
•	(Logo y diseño se entregará al proveedor adjudicado).</t>
    </r>
  </si>
  <si>
    <r>
      <rPr>
        <b/>
        <sz val="12"/>
        <color theme="1"/>
        <rFont val="Arial Nova Light"/>
        <family val="2"/>
      </rPr>
      <t>Escenario y mobiliario</t>
    </r>
    <r>
      <rPr>
        <sz val="12"/>
        <color theme="1"/>
        <rFont val="Arial Nova Light"/>
        <family val="2"/>
      </rPr>
      <t xml:space="preserve">
•	Tarima 12.50 x 3.75 metros a 40 cm de altura (de preferencia) con charol negro, con faldones frontales y laterales en tela, así como rampa para personas con discapacidad motriz y en su caso, escalera lateral acorde a la altura de la tarima.
(La propuesta ya debe incluir materiales, mano de obra de montaje y desmontaje, suministro e instalación, fletes, carga y descarga, materiales menores y maniobras internas.)
•	1 pódium digital de 50” con micrófono para maestro de ceremonias.
•	1 back de 6 x 2.50 mts. con estructura y lona tensada con calidad premier en selección de color 
(Diseño se entregará al proveedor adjudicado).
•	3 mesas laterales de apoyo para el desarrollo de paneles, medidas de alto 40cm. y de ancho 40 cm (medidas aproximadas).
•	2 mesas y sillas para registro de asistentes.
•	Arreglo floral para decorar escenario (5 a 7 metros lineales) con follaje verde; arreglos para mesas laterales, con flor de temporada en colores de acuerdo al evento.
•	12 sillas o sillones especiales para presídium y que servirán también para el desarrollo de los paneles, (se requiere personal que realice los cambios de mobiliario de acuerdo al programa)
Al frente en el escenario el acomodo será de la siguiente manera: del lado izquierdo una pantalla, back en medio, del lado derecho una pantalla. (Sujeto a posibles ajustes de acomodo)
</t>
    </r>
    <r>
      <rPr>
        <b/>
        <sz val="12"/>
        <color theme="1"/>
        <rFont val="Arial Nova Light"/>
        <family val="2"/>
      </rPr>
      <t xml:space="preserve">
Equipo de audio, video e iluminación:
</t>
    </r>
    <r>
      <rPr>
        <sz val="12"/>
        <color theme="1"/>
        <rFont val="Arial Nova Light"/>
        <family val="2"/>
      </rPr>
      <t>•	Equipo de audio profesional con 4 bocinas L1, un micrófono presidencial shure alámbrico.
•	5 micrófonos inalámbricos shure con receptor y antenas.
•	2 pantallas LED outdoor de 2.9 mm con medidas de 3x2 mts sobre base a 50 cm de altura..
•	2 cámaras de video profesionales con tripie y tarjetas CCTV 
•	Servicio de Circuito Cerrado.
•	Pantalla de 32” Smart con cronómetro, soporte a piso
•	Pantalla de 75” 4K Smart para monitor de apoyo 
•	Video mixer black atem mini, black magic
•	8 phar leed thor led 54x3</t>
    </r>
  </si>
  <si>
    <r>
      <rPr>
        <b/>
        <sz val="12"/>
        <color theme="1"/>
        <rFont val="Arial Nova Light"/>
        <family val="2"/>
      </rPr>
      <t>Servicio de alimentos</t>
    </r>
    <r>
      <rPr>
        <sz val="12"/>
        <color theme="1"/>
        <rFont val="Arial Nova Light"/>
        <family val="2"/>
      </rPr>
      <t xml:space="preserve">
 	Salón 1 (250 personas)
•	4 de septiembre 2025 (10:30 a 18:30 horas)
Coffee break que incluya agua embotellada, Café, Té, refrescos de lata preferentemente (surtido), galletas, complementos salados para los asistentes, así como cristalería necesaria.
•	5 de septiembre 2025 (10:00 a 14:30 horas)
Coffee break que incluya agua embotellada, café, té, refrescos de lata preferentemente (surtido) y galletas, así como cristalería necesaria.
 	Salón 2 (Sala de ajustes para 15 personas)
•	4 de septiembre 2025 (10:00 a 11:30 horas) 
Coffee Break a 1 tiempo de 1 hora para sala de ajustes que incluya agua embotellada, café, té, refrescos de lata preferentemente (surtido) galletas y canapés o mini baguette surtidos para 15 personas, así como cristalería necesaria.
Personal operativo y asistencia técnica permanente para el desarrollo de la agenda, así como maestro de ceremonias para dirigir y conducir el evento.</t>
    </r>
  </si>
  <si>
    <r>
      <rPr>
        <b/>
        <sz val="12"/>
        <color theme="1"/>
        <rFont val="Arial Nova Light"/>
        <family val="2"/>
      </rPr>
      <t>Servicio:</t>
    </r>
    <r>
      <rPr>
        <sz val="12"/>
        <color theme="1"/>
        <rFont val="Arial Nova Light"/>
        <family val="2"/>
      </rPr>
      <t xml:space="preserve"> Cena de bienvenida
4 de septiembre 2025 19:00 a 23:30 horas en el municipio de Puerto Vallarta, Jalisco.
Salón abierto o terraza dentro de las instalaciones de la sede propuesta para 100 personas.
Mobiliario que el desarrollo del servicio: silla de plástico blanca de 40x40x43 cms, respaldo a 48 cms, con cojin blanco; mesas redondas de 182 cms a 74 cms de altura con mantel; plaqué y cubiertos. 
Audio e iluminación para el desarrollo del evento: 4 monitor bocina bkl 12 MLA; 8 phar leed Thor 54x3; consola de 12 canales.
Técnico de audio y técnico de iluminación 
Alimentos para 100 personas tipo bufette que incluya postre, café o té.
Refresco y hielo ilimitado por 4 horas y media, que incluya descorche.
Personal especializado para el desarrollo del servicio.</t>
    </r>
  </si>
  <si>
    <r>
      <t xml:space="preserve">ANEXO 5
“PROPUESTA ECONÓMICA”
LICITACIÓN PÚBLICA LOCAL
CON CONCURRENCIA DEL COMITÉ 
</t>
    </r>
    <r>
      <rPr>
        <b/>
        <u/>
        <sz val="12"/>
        <color theme="1"/>
        <rFont val="Arial Nova Light"/>
        <family val="2"/>
      </rPr>
      <t>A PLAZOS ACORTADOS</t>
    </r>
    <r>
      <rPr>
        <b/>
        <sz val="12"/>
        <color theme="1"/>
        <rFont val="Arial Nova Light"/>
        <family val="2"/>
      </rPr>
      <t xml:space="preserve">
CCLJ-DA-LPL-CA-016/2025  
“CONTRATACIÓN DEL SERVICIO INTEGRAL: ESPACIO DE ANÁLISIS Y REFLEXIÓN SOBRE AVANCES Y RETOS DE LA CONCILIACIÓN LABORAL”</t>
    </r>
  </si>
  <si>
    <t>Declaro bajo protesta de decir verdad que los precios cotizados tienen que cubrirá la entrega de los servicios en la fecha del 04 y 05 de septiembre de 2025.</t>
  </si>
  <si>
    <r>
      <t xml:space="preserve">Yo ___________________________________ en representación de ___________________________ me refiero a mi participación en la Licitación Pública Local con Concurrencia del Comité </t>
    </r>
    <r>
      <rPr>
        <b/>
        <u/>
        <sz val="12"/>
        <color theme="1"/>
        <rFont val="Arial Nova Light"/>
        <family val="2"/>
      </rPr>
      <t>a plazos acortados</t>
    </r>
    <r>
      <rPr>
        <sz val="12"/>
        <color theme="1"/>
        <rFont val="Arial Nova Light"/>
        <family val="2"/>
      </rPr>
      <t xml:space="preserve"> </t>
    </r>
    <r>
      <rPr>
        <b/>
        <sz val="12"/>
        <color theme="1"/>
        <rFont val="Arial Nova Light"/>
        <family val="2"/>
      </rPr>
      <t xml:space="preserve">CCLJ-DA-LPL-CA-016/2025 “ CONTRATACIÓN DEL SERVICIO INTEGRAL: ESPACIO DE ANÁLISIS Y REFLEXIÓN SOBRE AVANCES Y RETOS DE LA CONCILIACIÓN LABORAL”, </t>
    </r>
    <r>
      <rPr>
        <sz val="12"/>
        <color theme="1"/>
        <rFont val="Arial Nova Light"/>
        <family val="2"/>
      </rPr>
      <t>y declaro bajo protesta de decir verdad que cotizo los bienes/servicios de conformidad a todos los requerimientos técnicos señalados en el Anexo 1 de las presentes bases “Especificaciones”: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</si>
</sst>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9" x14ac:knownFonts="1">
    <font>
      <sz val="11"/>
      <color theme="1"/>
      <name val="Calibri"/>
      <family val="2"/>
      <scheme val="minor"/>
    </font>
    <font>
      <sz val="11"/>
      <color theme="1"/>
      <name val="Calibri"/>
      <family val="2"/>
      <scheme val="minor"/>
    </font>
    <font>
      <sz val="11"/>
      <color rgb="FF000000"/>
      <name val="Calibri"/>
      <family val="2"/>
    </font>
    <font>
      <sz val="12"/>
      <color theme="1"/>
      <name val="Arial Nova Light"/>
      <family val="2"/>
    </font>
    <font>
      <b/>
      <sz val="12"/>
      <color theme="1"/>
      <name val="Arial Nova Light"/>
      <family val="2"/>
    </font>
    <font>
      <b/>
      <sz val="12"/>
      <color rgb="FF000000"/>
      <name val="Arial Nova Light"/>
      <family val="2"/>
    </font>
    <font>
      <sz val="12"/>
      <color rgb="FF000000"/>
      <name val="Arial Nova Light"/>
      <family val="2"/>
    </font>
    <font>
      <b/>
      <sz val="12"/>
      <color theme="0"/>
      <name val="Arial Nova Light"/>
      <family val="2"/>
    </font>
    <font>
      <b/>
      <u/>
      <sz val="12"/>
      <color theme="1"/>
      <name val="Arial Nova Light"/>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9999"/>
        <bgColor indexed="64"/>
      </patternFill>
    </fill>
    <fill>
      <patternFill patternType="solid">
        <fgColor theme="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0" fontId="2" fillId="0" borderId="0"/>
  </cellStyleXfs>
  <cellXfs count="26">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vertical="center"/>
    </xf>
    <xf numFmtId="0" fontId="5" fillId="3" borderId="1" xfId="0" applyFont="1" applyFill="1" applyBorder="1" applyAlignment="1">
      <alignment horizontal="center" vertical="center" wrapText="1"/>
    </xf>
    <xf numFmtId="164" fontId="6"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164" fontId="6" fillId="0" borderId="1" xfId="0" applyNumberFormat="1" applyFont="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vertical="center" wrapText="1"/>
    </xf>
    <xf numFmtId="0" fontId="7" fillId="5"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pplyProtection="1">
      <alignment horizontal="center" vertical="center" wrapText="1"/>
      <protection locked="0"/>
    </xf>
    <xf numFmtId="164" fontId="5" fillId="3" borderId="3" xfId="0" applyNumberFormat="1" applyFont="1" applyFill="1" applyBorder="1" applyAlignment="1">
      <alignment horizontal="center" vertical="center" wrapText="1"/>
    </xf>
    <xf numFmtId="164" fontId="5" fillId="3" borderId="2" xfId="0" applyNumberFormat="1" applyFont="1" applyFill="1" applyBorder="1" applyAlignment="1">
      <alignment horizontal="center" vertical="center" wrapText="1"/>
    </xf>
    <xf numFmtId="0" fontId="4" fillId="0" borderId="0" xfId="0" applyFont="1" applyAlignment="1" applyProtection="1">
      <alignment horizontal="left" vertical="center" wrapText="1"/>
      <protection locked="0"/>
    </xf>
    <xf numFmtId="164" fontId="6" fillId="0" borderId="1" xfId="0" applyNumberFormat="1" applyFont="1" applyBorder="1" applyAlignment="1" applyProtection="1">
      <alignment horizontal="center" vertical="center" wrapText="1"/>
      <protection locked="0"/>
    </xf>
    <xf numFmtId="164" fontId="6" fillId="0" borderId="1" xfId="0" applyNumberFormat="1"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pplyProtection="1">
      <alignment horizontal="left" vertical="center" wrapText="1"/>
      <protection locked="0"/>
    </xf>
  </cellXfs>
  <cellStyles count="3">
    <cellStyle name="Moneda 3" xfId="1" xr:uid="{00000000-0005-0000-0000-000000000000}"/>
    <cellStyle name="Normal" xfId="0" builtinId="0"/>
    <cellStyle name="Normal 2" xfId="2" xr:uid="{278DCB07-2EBD-470E-A540-5F2C2C24AFF6}"/>
  </cellStyles>
  <dxfs count="0"/>
  <tableStyles count="0" defaultTableStyle="TableStyleMedium2" defaultPivotStyle="PivotStyleLight16"/>
  <colors>
    <mruColors>
      <color rgb="FFDEC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2621824</xdr:colOff>
      <xdr:row>1</xdr:row>
      <xdr:rowOff>1162269</xdr:rowOff>
    </xdr:to>
    <xdr:pic>
      <xdr:nvPicPr>
        <xdr:cNvPr id="3" name="Imagen 2">
          <a:extLst>
            <a:ext uri="{FF2B5EF4-FFF2-40B4-BE49-F238E27FC236}">
              <a16:creationId xmlns:a16="http://schemas.microsoft.com/office/drawing/2014/main" id="{346DF05D-AE8D-40F1-BC94-8CD17295E681}"/>
            </a:ext>
          </a:extLst>
        </xdr:cNvPr>
        <xdr:cNvPicPr>
          <a:picLocks noChangeAspect="1"/>
        </xdr:cNvPicPr>
      </xdr:nvPicPr>
      <xdr:blipFill>
        <a:blip xmlns:r="http://schemas.openxmlformats.org/officeDocument/2006/relationships" r:embed="rId1"/>
        <a:stretch>
          <a:fillRect/>
        </a:stretch>
      </xdr:blipFill>
      <xdr:spPr>
        <a:xfrm>
          <a:off x="0" y="0"/>
          <a:ext cx="3669574" cy="13646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0DE4E-DCC1-42AA-AAC9-8F350D379196}">
  <sheetPr>
    <pageSetUpPr fitToPage="1"/>
  </sheetPr>
  <dimension ref="A1:G23"/>
  <sheetViews>
    <sheetView tabSelected="1" view="pageBreakPreview" zoomScale="60" zoomScaleNormal="110" zoomScalePageLayoutView="85" workbookViewId="0">
      <selection activeCell="B9" sqref="B9"/>
    </sheetView>
  </sheetViews>
  <sheetFormatPr baseColWidth="10" defaultColWidth="10.85546875" defaultRowHeight="15.75" x14ac:dyDescent="0.25"/>
  <cols>
    <col min="1" max="1" width="15.7109375" style="2" bestFit="1" customWidth="1"/>
    <col min="2" max="2" width="180.85546875" style="2" customWidth="1"/>
    <col min="3" max="3" width="12.5703125" style="2" bestFit="1" customWidth="1"/>
    <col min="4" max="4" width="14" style="2" bestFit="1" customWidth="1"/>
    <col min="5" max="6" width="15.85546875" style="2" customWidth="1"/>
    <col min="7" max="7" width="18.85546875" style="2" bestFit="1" customWidth="1"/>
    <col min="8" max="16384" width="10.85546875" style="1"/>
  </cols>
  <sheetData>
    <row r="1" spans="1:7" s="3" customFormat="1" x14ac:dyDescent="0.25">
      <c r="A1" s="2"/>
      <c r="B1" s="2"/>
      <c r="C1" s="2"/>
      <c r="D1" s="2"/>
      <c r="E1" s="2"/>
      <c r="F1" s="2"/>
      <c r="G1" s="2"/>
    </row>
    <row r="2" spans="1:7" s="3" customFormat="1" ht="132" customHeight="1" x14ac:dyDescent="0.25">
      <c r="A2" s="22" t="s">
        <v>21</v>
      </c>
      <c r="B2" s="22"/>
      <c r="C2" s="22"/>
      <c r="D2" s="22"/>
      <c r="E2" s="22"/>
      <c r="F2" s="22"/>
      <c r="G2" s="22"/>
    </row>
    <row r="4" spans="1:7" ht="57.75" customHeight="1" x14ac:dyDescent="0.25">
      <c r="A4" s="23" t="s">
        <v>1</v>
      </c>
      <c r="B4" s="23"/>
      <c r="C4" s="23"/>
      <c r="D4" s="23"/>
      <c r="E4" s="23"/>
      <c r="F4" s="23"/>
      <c r="G4" s="23"/>
    </row>
    <row r="5" spans="1:7" x14ac:dyDescent="0.25">
      <c r="A5" s="24"/>
      <c r="B5" s="24"/>
      <c r="C5" s="24"/>
      <c r="D5" s="24"/>
      <c r="E5" s="24"/>
      <c r="F5" s="24"/>
      <c r="G5" s="24"/>
    </row>
    <row r="6" spans="1:7" ht="53.25" customHeight="1" x14ac:dyDescent="0.25">
      <c r="A6" s="25" t="s">
        <v>23</v>
      </c>
      <c r="B6" s="25"/>
      <c r="C6" s="25"/>
      <c r="D6" s="25"/>
      <c r="E6" s="25"/>
      <c r="F6" s="25"/>
      <c r="G6" s="25"/>
    </row>
    <row r="7" spans="1:7" x14ac:dyDescent="0.25">
      <c r="A7" s="24"/>
      <c r="B7" s="24"/>
      <c r="C7" s="24"/>
      <c r="D7" s="24"/>
      <c r="E7" s="24"/>
      <c r="F7" s="24"/>
      <c r="G7" s="24"/>
    </row>
    <row r="8" spans="1:7" x14ac:dyDescent="0.25">
      <c r="A8" s="14" t="s">
        <v>12</v>
      </c>
      <c r="B8" s="14"/>
      <c r="C8" s="14"/>
      <c r="D8" s="14"/>
      <c r="E8" s="14"/>
      <c r="F8" s="14"/>
      <c r="G8" s="14"/>
    </row>
    <row r="9" spans="1:7" ht="47.25" x14ac:dyDescent="0.25">
      <c r="A9" s="9" t="s">
        <v>13</v>
      </c>
      <c r="B9" s="9" t="s">
        <v>14</v>
      </c>
      <c r="C9" s="9" t="s">
        <v>0</v>
      </c>
      <c r="D9" s="9" t="s">
        <v>11</v>
      </c>
      <c r="E9" s="4" t="s">
        <v>2</v>
      </c>
      <c r="F9" s="4" t="s">
        <v>3</v>
      </c>
      <c r="G9" s="4" t="s">
        <v>4</v>
      </c>
    </row>
    <row r="10" spans="1:7" ht="246" customHeight="1" x14ac:dyDescent="0.25">
      <c r="A10" s="8">
        <v>1</v>
      </c>
      <c r="B10" s="11" t="s">
        <v>16</v>
      </c>
      <c r="C10" s="8">
        <v>1</v>
      </c>
      <c r="D10" s="8" t="s">
        <v>15</v>
      </c>
      <c r="E10" s="7"/>
      <c r="F10" s="5">
        <f>E10*0.16</f>
        <v>0</v>
      </c>
      <c r="G10" s="5">
        <f>E10+F10</f>
        <v>0</v>
      </c>
    </row>
    <row r="11" spans="1:7" ht="366.75" customHeight="1" x14ac:dyDescent="0.25">
      <c r="A11" s="15">
        <v>2</v>
      </c>
      <c r="B11" s="11" t="s">
        <v>17</v>
      </c>
      <c r="C11" s="15">
        <v>1</v>
      </c>
      <c r="D11" s="15" t="s">
        <v>15</v>
      </c>
      <c r="E11" s="20"/>
      <c r="F11" s="21">
        <f>E11*0.16</f>
        <v>0</v>
      </c>
      <c r="G11" s="21">
        <f>E11+F11</f>
        <v>0</v>
      </c>
    </row>
    <row r="12" spans="1:7" ht="409.6" customHeight="1" x14ac:dyDescent="0.25">
      <c r="A12" s="15"/>
      <c r="B12" s="12" t="s">
        <v>18</v>
      </c>
      <c r="C12" s="15"/>
      <c r="D12" s="15"/>
      <c r="E12" s="20"/>
      <c r="F12" s="21"/>
      <c r="G12" s="21"/>
    </row>
    <row r="13" spans="1:7" ht="229.5" customHeight="1" x14ac:dyDescent="0.25">
      <c r="A13" s="15"/>
      <c r="B13" s="12" t="s">
        <v>19</v>
      </c>
      <c r="C13" s="15"/>
      <c r="D13" s="15"/>
      <c r="E13" s="20"/>
      <c r="F13" s="21"/>
      <c r="G13" s="21"/>
    </row>
    <row r="14" spans="1:7" ht="188.25" customHeight="1" x14ac:dyDescent="0.25">
      <c r="A14" s="8">
        <v>3</v>
      </c>
      <c r="B14" s="10" t="s">
        <v>20</v>
      </c>
      <c r="C14" s="8">
        <v>1</v>
      </c>
      <c r="D14" s="8" t="s">
        <v>15</v>
      </c>
      <c r="E14" s="7"/>
      <c r="F14" s="5">
        <f>E14*0.16</f>
        <v>0</v>
      </c>
      <c r="G14" s="5">
        <f>E14+F14</f>
        <v>0</v>
      </c>
    </row>
    <row r="15" spans="1:7" x14ac:dyDescent="0.25">
      <c r="A15" s="13"/>
      <c r="B15" s="13"/>
      <c r="C15" s="13"/>
      <c r="D15" s="13"/>
      <c r="E15" s="17" t="s">
        <v>5</v>
      </c>
      <c r="F15" s="18"/>
      <c r="G15" s="6">
        <f>SUM(G10:G14)</f>
        <v>0</v>
      </c>
    </row>
    <row r="16" spans="1:7" x14ac:dyDescent="0.25">
      <c r="A16" s="19" t="s">
        <v>6</v>
      </c>
      <c r="B16" s="19"/>
      <c r="C16" s="19"/>
      <c r="D16" s="19"/>
      <c r="E16" s="19"/>
      <c r="F16" s="19"/>
      <c r="G16" s="19"/>
    </row>
    <row r="17" spans="1:7" x14ac:dyDescent="0.25">
      <c r="A17" s="19" t="s">
        <v>7</v>
      </c>
      <c r="B17" s="19"/>
      <c r="C17" s="19"/>
      <c r="D17" s="19"/>
      <c r="E17" s="19"/>
      <c r="F17" s="19"/>
      <c r="G17" s="19"/>
    </row>
    <row r="18" spans="1:7" x14ac:dyDescent="0.25">
      <c r="A18" s="19" t="s">
        <v>8</v>
      </c>
      <c r="B18" s="19"/>
      <c r="C18" s="19"/>
      <c r="D18" s="19"/>
      <c r="E18" s="19"/>
      <c r="F18" s="19"/>
      <c r="G18" s="19"/>
    </row>
    <row r="19" spans="1:7" x14ac:dyDescent="0.25">
      <c r="A19" s="19" t="s">
        <v>9</v>
      </c>
      <c r="B19" s="19"/>
      <c r="C19" s="19"/>
      <c r="D19" s="19"/>
      <c r="E19" s="19"/>
      <c r="F19" s="19"/>
      <c r="G19" s="19"/>
    </row>
    <row r="21" spans="1:7" x14ac:dyDescent="0.25">
      <c r="A21" s="15" t="s">
        <v>22</v>
      </c>
      <c r="B21" s="15"/>
      <c r="C21" s="15"/>
      <c r="D21" s="15"/>
      <c r="E21" s="15"/>
      <c r="F21" s="15"/>
      <c r="G21" s="15"/>
    </row>
    <row r="23" spans="1:7" ht="136.5" customHeight="1" x14ac:dyDescent="0.25">
      <c r="A23" s="16" t="s">
        <v>10</v>
      </c>
      <c r="B23" s="16"/>
      <c r="C23" s="16"/>
      <c r="D23" s="16"/>
      <c r="E23" s="16"/>
      <c r="F23" s="16"/>
      <c r="G23" s="16"/>
    </row>
  </sheetData>
  <sheetProtection algorithmName="SHA-512" hashValue="tj5TrhHSfvAspTsEP2iHQWKkzk821dCIjeZZAExMTTW+62WfEmGJsCh4xUl7Dkq2OmNGNipHeZFy97hFCYV59A==" saltValue="+RReSgiXVLw0XgOgkaaYXg==" spinCount="100000" sheet="1" objects="1" scenarios="1"/>
  <mergeCells count="19">
    <mergeCell ref="A2:G2"/>
    <mergeCell ref="A4:G4"/>
    <mergeCell ref="A5:G5"/>
    <mergeCell ref="A6:G6"/>
    <mergeCell ref="A7:G7"/>
    <mergeCell ref="A8:G8"/>
    <mergeCell ref="A11:A13"/>
    <mergeCell ref="A21:G21"/>
    <mergeCell ref="A23:G23"/>
    <mergeCell ref="E15:F15"/>
    <mergeCell ref="A16:G16"/>
    <mergeCell ref="A17:G17"/>
    <mergeCell ref="A18:G18"/>
    <mergeCell ref="A19:G19"/>
    <mergeCell ref="C11:C13"/>
    <mergeCell ref="D11:D13"/>
    <mergeCell ref="E11:E13"/>
    <mergeCell ref="F11:F13"/>
    <mergeCell ref="G11:G13"/>
  </mergeCells>
  <pageMargins left="0.41605392156862747" right="0.7" top="0.510625" bottom="0.75" header="0.3" footer="0.3"/>
  <pageSetup scale="34" orientation="portrait" verticalDpi="598"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2025-07-04T21:04:48Z</dcterms:modified>
</cp:coreProperties>
</file>